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340" yWindow="-420" windowWidth="21100" windowHeight="19380"/>
  </bookViews>
  <sheets>
    <sheet name="Feuil1" sheetId="1" r:id="rId1"/>
  </sheets>
  <definedNames>
    <definedName name="dap">Feuil1!$H$7:$I$8</definedName>
    <definedName name="dapdist">Feuil1!$H$12:$I$12</definedName>
    <definedName name="dapmax">Feuil1!$H$10:$I$10</definedName>
    <definedName name="dapmin">Feuil1!$H$10:$I$10</definedName>
    <definedName name="dapprox">Feuil1!$H$9:$I$11</definedName>
    <definedName name="dtart">Feuil1!$H$12:$I$12</definedName>
    <definedName name="dtprox">Feuil1!$H$8:$I$9</definedName>
    <definedName name="dtsusart">Feuil1!$H$11:$I$11</definedName>
    <definedName name="largeur">Feuil1!$H$6:$I$7</definedName>
    <definedName name="longueur">Feuil1!$H$5:$I$6</definedName>
    <definedName name="magnum">Feuil1!#REF!</definedName>
    <definedName name="uncif">Feuil1!#REF!</definedName>
    <definedName name="_xlnm.Print_Area">Feuil1!#REF!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49" i="1"/>
  <c r="C49"/>
  <c r="A48"/>
  <c r="C48"/>
  <c r="A47"/>
  <c r="C47"/>
  <c r="A46"/>
  <c r="C46"/>
  <c r="A45"/>
  <c r="C45"/>
  <c r="A44"/>
  <c r="C44"/>
  <c r="A43"/>
  <c r="C43"/>
  <c r="A42"/>
  <c r="C42"/>
  <c r="A41"/>
  <c r="C41"/>
  <c r="C40"/>
  <c r="A15"/>
  <c r="A16"/>
  <c r="A17"/>
  <c r="A18"/>
  <c r="A19"/>
  <c r="A20"/>
  <c r="A21"/>
  <c r="A22"/>
  <c r="A14"/>
  <c r="C22"/>
  <c r="C21"/>
  <c r="C20"/>
  <c r="C19"/>
  <c r="C18"/>
  <c r="C17"/>
  <c r="C16"/>
  <c r="C15"/>
  <c r="C14"/>
  <c r="C13"/>
</calcChain>
</file>

<file path=xl/sharedStrings.xml><?xml version="1.0" encoding="utf-8"?>
<sst xmlns="http://schemas.openxmlformats.org/spreadsheetml/2006/main" count="8" uniqueCount="7">
  <si>
    <t>n = 8 à 10</t>
  </si>
  <si>
    <t>n = 10 à 15</t>
  </si>
  <si>
    <t>E. tabeti A</t>
  </si>
  <si>
    <t>Log10(E.h.o)</t>
  </si>
  <si>
    <t>POST</t>
  </si>
  <si>
    <t>ANT</t>
    <phoneticPr fontId="1" type="noConversion"/>
  </si>
  <si>
    <t>E. tabeti P</t>
    <phoneticPr fontId="1" type="noConversion"/>
  </si>
</sst>
</file>

<file path=xl/styles.xml><?xml version="1.0" encoding="utf-8"?>
<styleSheet xmlns="http://schemas.openxmlformats.org/spreadsheetml/2006/main">
  <numFmts count="2">
    <numFmt numFmtId="168" formatCode="0.000"/>
    <numFmt numFmtId="169" formatCode="0.0"/>
  </numFmts>
  <fonts count="2">
    <font>
      <sz val="9"/>
      <name val="Geneva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8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19909634727661"/>
          <c:y val="0.0626959487564704"/>
          <c:w val="0.64705953834172"/>
          <c:h val="0.830721321023233"/>
        </c:manualLayout>
      </c:layout>
      <c:lineChart>
        <c:grouping val="standard"/>
        <c:ser>
          <c:idx val="0"/>
          <c:order val="0"/>
          <c:tx>
            <c:strRef>
              <c:f>Feuil1!$C$13</c:f>
              <c:strCache>
                <c:ptCount val="1"/>
                <c:pt idx="0">
                  <c:v>E. tabeti 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Feuil1!$B$14:$B$22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Feuil1!$C$14:$C$22</c:f>
              <c:numCache>
                <c:formatCode>0.000</c:formatCode>
                <c:ptCount val="9"/>
                <c:pt idx="0">
                  <c:v>0.0565253062112423</c:v>
                </c:pt>
                <c:pt idx="1">
                  <c:v>0.0375987883358435</c:v>
                </c:pt>
                <c:pt idx="2">
                  <c:v>0.045816413901367</c:v>
                </c:pt>
                <c:pt idx="3">
                  <c:v>0.0268580822321009</c:v>
                </c:pt>
                <c:pt idx="4">
                  <c:v>0.0358542712589791</c:v>
                </c:pt>
                <c:pt idx="5">
                  <c:v>0.0150790253143769</c:v>
                </c:pt>
                <c:pt idx="6">
                  <c:v>0.025028005701931</c:v>
                </c:pt>
                <c:pt idx="7">
                  <c:v>0.0405778735085116</c:v>
                </c:pt>
                <c:pt idx="8">
                  <c:v>0.0543576623225927</c:v>
                </c:pt>
              </c:numCache>
            </c:numRef>
          </c:val>
        </c:ser>
        <c:marker val="1"/>
        <c:axId val="332096936"/>
        <c:axId val="332095176"/>
      </c:lineChart>
      <c:catAx>
        <c:axId val="332096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32095176"/>
        <c:crosses val="autoZero"/>
        <c:auto val="1"/>
        <c:lblAlgn val="ctr"/>
        <c:lblOffset val="100"/>
        <c:tickLblSkip val="1"/>
        <c:tickMarkSkip val="1"/>
      </c:catAx>
      <c:valAx>
        <c:axId val="332095176"/>
        <c:scaling>
          <c:orientation val="minMax"/>
          <c:max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3209693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168308081505"/>
          <c:y val="0.366771300225352"/>
          <c:w val="0.180995675060621"/>
          <c:h val="0.222570618085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19909634727661"/>
          <c:y val="0.0626959487564704"/>
          <c:w val="0.64705953834172"/>
          <c:h val="0.830721321023233"/>
        </c:manualLayout>
      </c:layout>
      <c:lineChart>
        <c:grouping val="standard"/>
        <c:ser>
          <c:idx val="0"/>
          <c:order val="0"/>
          <c:tx>
            <c:strRef>
              <c:f>Feuil1!$C$40</c:f>
              <c:strCache>
                <c:ptCount val="1"/>
                <c:pt idx="0">
                  <c:v>E. tabeti P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Feuil1!$B$41:$B$49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Feuil1!$C$41:$C$49</c:f>
              <c:numCache>
                <c:formatCode>0.000</c:formatCode>
                <c:ptCount val="9"/>
                <c:pt idx="0">
                  <c:v>0.0245231378590867</c:v>
                </c:pt>
                <c:pt idx="1">
                  <c:v>0.0151025533355609</c:v>
                </c:pt>
                <c:pt idx="2">
                  <c:v>0.0377885608893997</c:v>
                </c:pt>
                <c:pt idx="3">
                  <c:v>0.0462494497318706</c:v>
                </c:pt>
                <c:pt idx="4">
                  <c:v>0.0397377053187533</c:v>
                </c:pt>
                <c:pt idx="5">
                  <c:v>-0.00126732019722087</c:v>
                </c:pt>
                <c:pt idx="6">
                  <c:v>0.00366495408640532</c:v>
                </c:pt>
                <c:pt idx="7">
                  <c:v>-0.0060110922519152</c:v>
                </c:pt>
                <c:pt idx="8">
                  <c:v>0.157787648223231</c:v>
                </c:pt>
              </c:numCache>
            </c:numRef>
          </c:val>
        </c:ser>
        <c:marker val="1"/>
        <c:axId val="283270600"/>
        <c:axId val="283274440"/>
      </c:lineChart>
      <c:catAx>
        <c:axId val="2832706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274440"/>
        <c:crosses val="autoZero"/>
        <c:auto val="1"/>
        <c:lblAlgn val="ctr"/>
        <c:lblOffset val="100"/>
        <c:tickLblSkip val="1"/>
        <c:tickMarkSkip val="1"/>
      </c:catAx>
      <c:valAx>
        <c:axId val="283274440"/>
        <c:scaling>
          <c:orientation val="minMax"/>
          <c:max val="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8327060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168308081505"/>
          <c:y val="0.366771300225352"/>
          <c:w val="0.180995675060621"/>
          <c:h val="0.222570618085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774700</xdr:colOff>
      <xdr:row>0</xdr:row>
      <xdr:rowOff>101600</xdr:rowOff>
    </xdr:from>
    <xdr:to>
      <xdr:col>11</xdr:col>
      <xdr:colOff>609600</xdr:colOff>
      <xdr:row>25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28</xdr:row>
      <xdr:rowOff>0</xdr:rowOff>
    </xdr:from>
    <xdr:to>
      <xdr:col>11</xdr:col>
      <xdr:colOff>596900</xdr:colOff>
      <xdr:row>52</xdr:row>
      <xdr:rowOff>88900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9"/>
  <sheetViews>
    <sheetView tabSelected="1" workbookViewId="0">
      <selection activeCell="D12" sqref="D12"/>
    </sheetView>
  </sheetViews>
  <sheetFormatPr baseColWidth="10" defaultColWidth="10.83203125" defaultRowHeight="13"/>
  <cols>
    <col min="1" max="1" width="9.1640625" customWidth="1"/>
    <col min="2" max="2" width="9.1640625" style="1" customWidth="1"/>
  </cols>
  <sheetData>
    <row r="1" spans="1:10" s="1" customFormat="1"/>
    <row r="2" spans="1:10" s="1" customFormat="1">
      <c r="A2" s="1" t="s">
        <v>5</v>
      </c>
      <c r="C2" s="1" t="s">
        <v>0</v>
      </c>
    </row>
    <row r="3" spans="1:10" s="1" customFormat="1">
      <c r="C3" s="1" t="s">
        <v>2</v>
      </c>
    </row>
    <row r="4" spans="1:10">
      <c r="A4">
        <v>48.2</v>
      </c>
      <c r="B4" s="1">
        <v>7</v>
      </c>
      <c r="C4">
        <v>54.9</v>
      </c>
    </row>
    <row r="5" spans="1:10">
      <c r="A5">
        <v>76.3</v>
      </c>
      <c r="B5" s="1">
        <v>1</v>
      </c>
      <c r="C5">
        <v>83.2</v>
      </c>
    </row>
    <row r="6" spans="1:10">
      <c r="A6" s="4">
        <v>24.566666666666666</v>
      </c>
      <c r="B6" s="1">
        <v>3</v>
      </c>
      <c r="C6">
        <v>27.3</v>
      </c>
    </row>
    <row r="7" spans="1:10">
      <c r="A7" s="4">
        <v>41.173333333333332</v>
      </c>
      <c r="B7" s="1">
        <v>4</v>
      </c>
      <c r="C7">
        <v>43.8</v>
      </c>
    </row>
    <row r="8" spans="1:10">
      <c r="A8" s="4">
        <v>30.75333333333333</v>
      </c>
      <c r="B8" s="1">
        <v>5</v>
      </c>
      <c r="C8">
        <v>33.4</v>
      </c>
    </row>
    <row r="9" spans="1:10">
      <c r="A9" s="4">
        <v>36.606666666666669</v>
      </c>
      <c r="B9" s="1">
        <v>6</v>
      </c>
      <c r="C9">
        <v>37.9</v>
      </c>
    </row>
    <row r="10" spans="1:10">
      <c r="A10" s="4">
        <v>35.4</v>
      </c>
      <c r="B10" s="1">
        <v>14</v>
      </c>
      <c r="C10">
        <v>37.5</v>
      </c>
    </row>
    <row r="11" spans="1:10">
      <c r="A11" s="4">
        <v>58.2</v>
      </c>
      <c r="B11" s="1">
        <v>10</v>
      </c>
      <c r="C11">
        <v>63.9</v>
      </c>
    </row>
    <row r="12" spans="1:10">
      <c r="A12" s="4">
        <v>10.5</v>
      </c>
      <c r="B12" s="1">
        <v>12</v>
      </c>
      <c r="C12">
        <v>11.9</v>
      </c>
    </row>
    <row r="13" spans="1:10">
      <c r="A13" t="s">
        <v>3</v>
      </c>
      <c r="C13" s="2" t="str">
        <f>C3</f>
        <v>E. tabeti A</v>
      </c>
      <c r="D13" s="2"/>
      <c r="E13" s="2"/>
      <c r="F13" s="2"/>
      <c r="G13" s="2"/>
      <c r="H13" s="2"/>
      <c r="I13" s="2"/>
      <c r="J13" s="2"/>
    </row>
    <row r="14" spans="1:10">
      <c r="A14" s="3">
        <f>LOG10(A4)</f>
        <v>1.6830470382388496</v>
      </c>
      <c r="B14" s="1">
        <v>7</v>
      </c>
      <c r="C14" s="3">
        <f t="shared" ref="C14:D18" si="0">LOG10(C4)-$A14</f>
        <v>5.6525306211242299E-2</v>
      </c>
      <c r="D14" s="3"/>
      <c r="E14" s="3"/>
      <c r="F14" s="3"/>
      <c r="G14" s="3"/>
      <c r="H14" s="3"/>
      <c r="I14" s="3"/>
      <c r="J14" s="3"/>
    </row>
    <row r="15" spans="1:10">
      <c r="A15" s="3">
        <f t="shared" ref="A15:A22" si="1">LOG10(A5)</f>
        <v>1.8825245379548805</v>
      </c>
      <c r="B15" s="1">
        <v>1</v>
      </c>
      <c r="C15" s="3">
        <f t="shared" si="0"/>
        <v>3.7598788335843514E-2</v>
      </c>
      <c r="D15" s="3"/>
      <c r="E15" s="3"/>
      <c r="F15" s="3"/>
      <c r="G15" s="3"/>
      <c r="H15" s="3"/>
      <c r="I15" s="3"/>
      <c r="J15" s="3"/>
    </row>
    <row r="16" spans="1:10">
      <c r="A16" s="3">
        <f t="shared" si="1"/>
        <v>1.390346233139389</v>
      </c>
      <c r="B16" s="1">
        <v>3</v>
      </c>
      <c r="C16" s="3">
        <f t="shared" si="0"/>
        <v>4.5816413901367037E-2</v>
      </c>
      <c r="D16" s="3"/>
      <c r="E16" s="3"/>
      <c r="F16" s="3"/>
      <c r="G16" s="3"/>
      <c r="H16" s="3"/>
      <c r="I16" s="3"/>
      <c r="J16" s="3"/>
    </row>
    <row r="17" spans="1:10">
      <c r="A17" s="3">
        <f t="shared" si="1"/>
        <v>1.6146160282719986</v>
      </c>
      <c r="B17" s="1">
        <v>4</v>
      </c>
      <c r="C17" s="3">
        <f t="shared" si="0"/>
        <v>2.6858082232100955E-2</v>
      </c>
      <c r="D17" s="3"/>
      <c r="E17" s="3"/>
      <c r="F17" s="3"/>
      <c r="G17" s="3"/>
      <c r="H17" s="3"/>
      <c r="I17" s="3"/>
      <c r="J17" s="3"/>
    </row>
    <row r="18" spans="1:10">
      <c r="A18" s="3">
        <f t="shared" si="1"/>
        <v>1.4878921955525855</v>
      </c>
      <c r="B18" s="1">
        <v>5</v>
      </c>
      <c r="C18" s="3">
        <f>LOG10(C8)-$A18</f>
        <v>3.5854271258979109E-2</v>
      </c>
      <c r="D18" s="3"/>
      <c r="E18" s="3"/>
      <c r="F18" s="3"/>
      <c r="G18" s="3"/>
      <c r="H18" s="3"/>
      <c r="I18" s="3"/>
      <c r="J18" s="3"/>
    </row>
    <row r="19" spans="1:10">
      <c r="A19" s="3">
        <f t="shared" si="1"/>
        <v>1.5635601846536955</v>
      </c>
      <c r="B19" s="1">
        <v>6</v>
      </c>
      <c r="C19" s="3">
        <f>LOG10(C9)-$A19</f>
        <v>1.5079025314376882E-2</v>
      </c>
      <c r="D19" s="3"/>
      <c r="E19" s="3"/>
      <c r="F19" s="3"/>
      <c r="G19" s="3"/>
      <c r="H19" s="3"/>
      <c r="I19" s="3"/>
      <c r="J19" s="3"/>
    </row>
    <row r="20" spans="1:10">
      <c r="A20" s="3">
        <f t="shared" si="1"/>
        <v>1.5490032620257879</v>
      </c>
      <c r="B20" s="1">
        <v>14</v>
      </c>
      <c r="C20" s="3">
        <f>LOG10(C10)-$A20</f>
        <v>2.5028005701930978E-2</v>
      </c>
      <c r="D20" s="3"/>
      <c r="E20" s="3"/>
      <c r="F20" s="3"/>
      <c r="G20" s="3"/>
      <c r="H20" s="3"/>
      <c r="I20" s="3"/>
      <c r="J20" s="3"/>
    </row>
    <row r="21" spans="1:10">
      <c r="A21" s="3">
        <f t="shared" si="1"/>
        <v>1.7649229846498886</v>
      </c>
      <c r="B21" s="1">
        <v>10</v>
      </c>
      <c r="C21" s="3">
        <f>LOG10(C11)-$A21</f>
        <v>4.0577873508511608E-2</v>
      </c>
      <c r="D21" s="3"/>
      <c r="E21" s="3"/>
      <c r="F21" s="3"/>
      <c r="G21" s="3"/>
      <c r="H21" s="3"/>
      <c r="I21" s="3"/>
      <c r="J21" s="3"/>
    </row>
    <row r="22" spans="1:10">
      <c r="A22" s="3">
        <f t="shared" si="1"/>
        <v>1.0211892990699381</v>
      </c>
      <c r="B22" s="1">
        <v>12</v>
      </c>
      <c r="C22" s="3">
        <f>LOG10(C12)-$A22</f>
        <v>5.4357662322592759E-2</v>
      </c>
      <c r="D22" s="3"/>
      <c r="E22" s="3"/>
      <c r="F22" s="3"/>
      <c r="G22" s="3"/>
      <c r="H22" s="3"/>
      <c r="I22" s="3"/>
      <c r="J22" s="3"/>
    </row>
    <row r="23" spans="1:10">
      <c r="A23" s="3"/>
      <c r="C23" s="3"/>
      <c r="D23" s="3"/>
      <c r="E23" s="3"/>
      <c r="F23" s="3"/>
      <c r="G23" s="1"/>
      <c r="H23" s="3"/>
      <c r="I23" s="3"/>
      <c r="J23" s="3"/>
    </row>
    <row r="24" spans="1:10">
      <c r="A24" s="1"/>
      <c r="C24" s="1"/>
      <c r="D24" s="1"/>
      <c r="E24" s="1"/>
      <c r="F24" s="1"/>
      <c r="G24" s="1"/>
    </row>
    <row r="25" spans="1:10">
      <c r="A25" s="1"/>
      <c r="C25" s="1"/>
      <c r="D25" s="1"/>
      <c r="E25" s="1"/>
      <c r="F25" s="1"/>
      <c r="G25" s="1"/>
    </row>
    <row r="29" spans="1:10">
      <c r="A29" s="1" t="s">
        <v>4</v>
      </c>
      <c r="C29" s="1" t="s">
        <v>1</v>
      </c>
    </row>
    <row r="30" spans="1:10">
      <c r="A30" s="1"/>
      <c r="C30" s="1" t="s">
        <v>6</v>
      </c>
    </row>
    <row r="31" spans="1:10">
      <c r="A31">
        <v>48.2</v>
      </c>
      <c r="B31" s="1">
        <v>7</v>
      </c>
      <c r="C31">
        <v>51</v>
      </c>
    </row>
    <row r="32" spans="1:10">
      <c r="A32">
        <v>76.3</v>
      </c>
      <c r="B32" s="1">
        <v>1</v>
      </c>
      <c r="C32">
        <v>79</v>
      </c>
    </row>
    <row r="33" spans="1:7">
      <c r="A33" s="4">
        <v>24.566666666666666</v>
      </c>
      <c r="B33" s="1">
        <v>3</v>
      </c>
      <c r="C33">
        <v>26.8</v>
      </c>
    </row>
    <row r="34" spans="1:7">
      <c r="A34" s="4">
        <v>41.173333333333332</v>
      </c>
      <c r="B34" s="1">
        <v>4</v>
      </c>
      <c r="C34">
        <v>45.8</v>
      </c>
    </row>
    <row r="35" spans="1:7">
      <c r="A35" s="4">
        <v>30.75333333333333</v>
      </c>
      <c r="B35" s="1">
        <v>5</v>
      </c>
      <c r="C35">
        <v>33.700000000000003</v>
      </c>
      <c r="D35" s="2"/>
      <c r="E35" s="2"/>
      <c r="F35" s="2"/>
      <c r="G35" s="2"/>
    </row>
    <row r="36" spans="1:7">
      <c r="A36" s="4">
        <v>36.606666666666669</v>
      </c>
      <c r="B36" s="1">
        <v>6</v>
      </c>
      <c r="C36">
        <v>36.5</v>
      </c>
      <c r="D36" s="3"/>
      <c r="E36" s="3"/>
      <c r="F36" s="3"/>
      <c r="G36" s="3"/>
    </row>
    <row r="37" spans="1:7">
      <c r="A37" s="4">
        <v>35.4</v>
      </c>
      <c r="B37" s="1">
        <v>14</v>
      </c>
      <c r="C37">
        <v>35.700000000000003</v>
      </c>
      <c r="D37" s="3"/>
      <c r="E37" s="3"/>
      <c r="F37" s="3"/>
      <c r="G37" s="3"/>
    </row>
    <row r="38" spans="1:7">
      <c r="A38" s="4">
        <v>58.2</v>
      </c>
      <c r="B38" s="1">
        <v>10</v>
      </c>
      <c r="C38">
        <v>57.4</v>
      </c>
      <c r="D38" s="3"/>
      <c r="E38" s="3"/>
      <c r="F38" s="3"/>
      <c r="G38" s="3"/>
    </row>
    <row r="39" spans="1:7">
      <c r="A39" s="4">
        <v>10.5</v>
      </c>
      <c r="B39" s="1">
        <v>12</v>
      </c>
      <c r="C39">
        <v>15.1</v>
      </c>
      <c r="D39" s="3"/>
      <c r="E39" s="3"/>
      <c r="F39" s="3"/>
      <c r="G39" s="3"/>
    </row>
    <row r="40" spans="1:7">
      <c r="A40" t="s">
        <v>3</v>
      </c>
      <c r="C40" s="2" t="str">
        <f>C30</f>
        <v>E. tabeti P</v>
      </c>
      <c r="D40" s="3"/>
      <c r="E40" s="3"/>
      <c r="F40" s="3"/>
      <c r="G40" s="3"/>
    </row>
    <row r="41" spans="1:7">
      <c r="A41" s="3">
        <f t="shared" ref="A41:A49" si="2">LOG10(A31)</f>
        <v>1.6830470382388496</v>
      </c>
      <c r="B41" s="1">
        <v>7</v>
      </c>
      <c r="C41" s="3">
        <f t="shared" ref="C41:C49" si="3">LOG10(C31)-$A41</f>
        <v>2.4523137859086663E-2</v>
      </c>
      <c r="D41" s="3"/>
      <c r="E41" s="3"/>
      <c r="F41" s="3"/>
      <c r="G41" s="3"/>
    </row>
    <row r="42" spans="1:7">
      <c r="A42" s="3">
        <f t="shared" si="2"/>
        <v>1.8825245379548805</v>
      </c>
      <c r="B42" s="1">
        <v>1</v>
      </c>
      <c r="C42" s="3">
        <f t="shared" si="3"/>
        <v>1.5102553335560875E-2</v>
      </c>
      <c r="D42" s="3"/>
      <c r="E42" s="3"/>
      <c r="F42" s="3"/>
      <c r="G42" s="3"/>
    </row>
    <row r="43" spans="1:7">
      <c r="A43" s="3">
        <f t="shared" si="2"/>
        <v>1.390346233139389</v>
      </c>
      <c r="B43" s="1">
        <v>3</v>
      </c>
      <c r="C43" s="3">
        <f t="shared" si="3"/>
        <v>3.7788560889399747E-2</v>
      </c>
      <c r="D43" s="3"/>
      <c r="E43" s="3"/>
      <c r="F43" s="3"/>
      <c r="G43" s="3"/>
    </row>
    <row r="44" spans="1:7">
      <c r="A44" s="3">
        <f t="shared" si="2"/>
        <v>1.6146160282719986</v>
      </c>
      <c r="B44" s="1">
        <v>4</v>
      </c>
      <c r="C44" s="3">
        <f t="shared" si="3"/>
        <v>4.6249449731870618E-2</v>
      </c>
      <c r="D44" s="3"/>
      <c r="E44" s="3"/>
      <c r="F44" s="3"/>
      <c r="G44" s="3"/>
    </row>
    <row r="45" spans="1:7">
      <c r="A45" s="3">
        <f t="shared" si="2"/>
        <v>1.4878921955525855</v>
      </c>
      <c r="B45" s="1">
        <v>5</v>
      </c>
      <c r="C45" s="3">
        <f t="shared" si="3"/>
        <v>3.9737705318753314E-2</v>
      </c>
    </row>
    <row r="46" spans="1:7">
      <c r="A46" s="3">
        <f t="shared" si="2"/>
        <v>1.5635601846536955</v>
      </c>
      <c r="B46" s="1">
        <v>6</v>
      </c>
      <c r="C46" s="3">
        <f t="shared" si="3"/>
        <v>-1.267320197220867E-3</v>
      </c>
    </row>
    <row r="47" spans="1:7">
      <c r="A47" s="3">
        <f t="shared" si="2"/>
        <v>1.5490032620257879</v>
      </c>
      <c r="B47" s="1">
        <v>14</v>
      </c>
      <c r="C47" s="3">
        <f t="shared" si="3"/>
        <v>3.6649540864053254E-3</v>
      </c>
    </row>
    <row r="48" spans="1:7">
      <c r="A48" s="3">
        <f t="shared" si="2"/>
        <v>1.7649229846498886</v>
      </c>
      <c r="B48" s="1">
        <v>10</v>
      </c>
      <c r="C48" s="3">
        <f t="shared" si="3"/>
        <v>-6.0110922519152066E-3</v>
      </c>
    </row>
    <row r="49" spans="1:3">
      <c r="A49" s="3">
        <f t="shared" si="2"/>
        <v>1.0211892990699381</v>
      </c>
      <c r="B49" s="1">
        <v>12</v>
      </c>
      <c r="C49" s="3">
        <f t="shared" si="3"/>
        <v>0.15778764822323144</v>
      </c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1999-08-05T14:16:06Z</dcterms:created>
  <dcterms:modified xsi:type="dcterms:W3CDTF">2019-12-15T11:33:13Z</dcterms:modified>
</cp:coreProperties>
</file>